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OX40L vs. PBS  YAP IP_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<sst xmlns="http://schemas.openxmlformats.org/spreadsheetml/2006/main" count="195" uniqueCount="130">
  <si>
    <t>Supplementary Table S3. Differential metabolites that potentially interacted with YAP protein in HUVEC treated with PBS or OX40L recombinant protein</t>
  </si>
  <si>
    <t>ID</t>
  </si>
  <si>
    <t>Adduct</t>
  </si>
  <si>
    <t>Name</t>
  </si>
  <si>
    <t>m/z</t>
  </si>
  <si>
    <t>rt(s)</t>
  </si>
  <si>
    <t>SuperClass</t>
  </si>
  <si>
    <t>Class</t>
  </si>
  <si>
    <t>SubClass</t>
  </si>
  <si>
    <t>PBS-1</t>
  </si>
  <si>
    <t>PBS-2</t>
  </si>
  <si>
    <t>PBS-3</t>
  </si>
  <si>
    <t>Ave_PBS</t>
  </si>
  <si>
    <t>OX40L-1</t>
  </si>
  <si>
    <t>OX40L-2</t>
  </si>
  <si>
    <t>OX40L-3</t>
  </si>
  <si>
    <t>Ave_OX40L</t>
  </si>
  <si>
    <t>Ave_OX40L/Ave_PBS</t>
  </si>
  <si>
    <t>M240T444</t>
  </si>
  <si>
    <t>[M+H]+</t>
  </si>
  <si>
    <t>Sphingosine-1-phosphate</t>
  </si>
  <si>
    <t>Alkaloids and derivatives</t>
  </si>
  <si>
    <t>Benzophenanthridine alkaloids</t>
  </si>
  <si>
    <t>Hexahydrobenzophenanthridine alkaloids</t>
  </si>
  <si>
    <t>M276T449</t>
  </si>
  <si>
    <t>Leupeptin</t>
  </si>
  <si>
    <t>Organoheterocyclic compounds</t>
  </si>
  <si>
    <t>Dihydrofurans</t>
  </si>
  <si>
    <t>Furanones</t>
  </si>
  <si>
    <t>M148T438</t>
  </si>
  <si>
    <t>Glutamate</t>
  </si>
  <si>
    <t>Pteridines and derivatives</t>
  </si>
  <si>
    <t>Pterins and derivatives</t>
  </si>
  <si>
    <t>M156T444</t>
  </si>
  <si>
    <t>Histidine</t>
  </si>
  <si>
    <t>Organic acids and derivatives</t>
  </si>
  <si>
    <t>Carboxylic acids and derivatives</t>
  </si>
  <si>
    <t>Amino acids, peptides, and analogues</t>
  </si>
  <si>
    <t>M391T441</t>
  </si>
  <si>
    <t>[M+Na]+</t>
  </si>
  <si>
    <t>Curcumin</t>
  </si>
  <si>
    <t>M131T480</t>
  </si>
  <si>
    <t>Agmatine</t>
  </si>
  <si>
    <t>M252T188</t>
  </si>
  <si>
    <t>Deoxyadenosine</t>
  </si>
  <si>
    <t>M305T87_2</t>
  </si>
  <si>
    <t>Artemisinin</t>
  </si>
  <si>
    <t>Lipids and lipid-like molecules</t>
  </si>
  <si>
    <t>Steroids and steroid derivatives</t>
  </si>
  <si>
    <t>Androstane steroids</t>
  </si>
  <si>
    <t>M132T389</t>
  </si>
  <si>
    <t>Creatine</t>
  </si>
  <si>
    <t>M632T418</t>
  </si>
  <si>
    <t>[M+NH4]+</t>
  </si>
  <si>
    <t>Diatrizoic acid</t>
  </si>
  <si>
    <t>M194T177</t>
  </si>
  <si>
    <t>5,6-dihydroxyindole-2-carboxylic acid</t>
  </si>
  <si>
    <t>Indoles and derivatives</t>
  </si>
  <si>
    <t>Indolecarboxylic acids and derivatives</t>
  </si>
  <si>
    <t>M385T27_1</t>
  </si>
  <si>
    <t>Galanthamine hydrobromide</t>
  </si>
  <si>
    <t>Amaryllidaceae alkaloids</t>
  </si>
  <si>
    <t>Galanthamine-type amaryllidaceae alkaloids</t>
  </si>
  <si>
    <t>M336T429</t>
  </si>
  <si>
    <t>[M+Na+2i]+</t>
  </si>
  <si>
    <t>Bromobutide</t>
  </si>
  <si>
    <t>Benzenoids</t>
  </si>
  <si>
    <t>Benzene and substituted derivatives</t>
  </si>
  <si>
    <t>Phenylpropanes</t>
  </si>
  <si>
    <t>M206T253</t>
  </si>
  <si>
    <t>[M+H-C5H12O2]+</t>
  </si>
  <si>
    <t>Isopropalin</t>
  </si>
  <si>
    <t>Aniline and substituted anilines</t>
  </si>
  <si>
    <t>M628T147</t>
  </si>
  <si>
    <t>2-epahpa [dmed-fahfa]</t>
  </si>
  <si>
    <t>M309T54</t>
  </si>
  <si>
    <t>[M+H-H2O]+</t>
  </si>
  <si>
    <t>Neohesperidose</t>
  </si>
  <si>
    <t>Fatty Acyls</t>
  </si>
  <si>
    <t>Fatty acyl glycosides</t>
  </si>
  <si>
    <t>M360T420</t>
  </si>
  <si>
    <t>Trehalose</t>
  </si>
  <si>
    <t>Organic oxygen compounds</t>
  </si>
  <si>
    <t>Organooxygen compounds</t>
  </si>
  <si>
    <t>Carbohydrates and carbohydrate conjugates</t>
  </si>
  <si>
    <t>M465T303</t>
  </si>
  <si>
    <t>[2M+Na]+</t>
  </si>
  <si>
    <t>N-acetylglucosamine</t>
  </si>
  <si>
    <t>M120T331</t>
  </si>
  <si>
    <t>L-homoserine</t>
  </si>
  <si>
    <t>M158T78</t>
  </si>
  <si>
    <t>[M+H-NH3]+</t>
  </si>
  <si>
    <t>L-theanine</t>
  </si>
  <si>
    <t>M545T50</t>
  </si>
  <si>
    <t>2-(hydroxymethyl)-6-[5-[3-(hydroxymethyl)-5-(3-hydroxypropyl)-7-methoxy-2,3-dihydro-1-benzofuran-2-yl]-2-methoxyphenoxy]oxane-3,4,5-triol</t>
  </si>
  <si>
    <t>M309T231</t>
  </si>
  <si>
    <t>[M+H-C27H31O11N]+</t>
  </si>
  <si>
    <t>Paclitaxel</t>
  </si>
  <si>
    <t>Prenol lipids</t>
  </si>
  <si>
    <t>Diterpenoids</t>
  </si>
  <si>
    <t>M192T227</t>
  </si>
  <si>
    <t>Diethyltoluamide</t>
  </si>
  <si>
    <t>Toluenes</t>
  </si>
  <si>
    <t>M288T213</t>
  </si>
  <si>
    <t>Tenofovir</t>
  </si>
  <si>
    <t>Imidazopyrimidines</t>
  </si>
  <si>
    <t>Purines and purine derivatives</t>
  </si>
  <si>
    <t>M104T50</t>
  </si>
  <si>
    <t>Benzamidine</t>
  </si>
  <si>
    <t>M362T159</t>
  </si>
  <si>
    <t>Ofloxacin</t>
  </si>
  <si>
    <t>Quinolines and derivatives</t>
  </si>
  <si>
    <t>Quinoline carboxylic acids</t>
  </si>
  <si>
    <t>M112T258</t>
  </si>
  <si>
    <t>Cytosine</t>
  </si>
  <si>
    <t>Diazines</t>
  </si>
  <si>
    <t>Pyrimidines and pyrimidine derivatives</t>
  </si>
  <si>
    <t>M250T260</t>
  </si>
  <si>
    <t>2'-deoxycytidine</t>
  </si>
  <si>
    <t>Nucleosides, nucleotides, and analogues</t>
  </si>
  <si>
    <t>Pyrimidine nucleosides</t>
  </si>
  <si>
    <t>Pyrimidine 2'-deoxyribonucleosides</t>
  </si>
  <si>
    <t>M230T406</t>
  </si>
  <si>
    <t>Icaridin</t>
  </si>
  <si>
    <t>Piperidines</t>
  </si>
  <si>
    <t>Piperidinecarboxylic acids and derivatives</t>
  </si>
  <si>
    <t>M189T432_1</t>
  </si>
  <si>
    <t>Ne-acetyllysine</t>
  </si>
  <si>
    <t>M362T127</t>
  </si>
  <si>
    <t>Levofloxacin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</si>
</sst>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rgb="FF000000"/>
      <name val="Calibri"/>
      <charset val="134"/>
      <scheme val="minor"/>
    </font>
    <font>
      <sz val="11"/>
      <color theme="0"/>
      <name val="Arial"/>
      <charset val="134"/>
    </font>
    <font>
      <sz val="11"/>
      <color rgb="FF000000"/>
      <name val="Arial"/>
      <charset val="134"/>
    </font>
    <font>
      <b/>
      <sz val="18"/>
      <name val="Arial"/>
      <charset val="0"/>
    </font>
    <font>
      <b/>
      <sz val="11"/>
      <color theme="0"/>
      <name val="Arial"/>
      <charset val="134"/>
    </font>
    <font>
      <sz val="11"/>
      <name val="Arial"/>
      <charset val="0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5" borderId="4" applyNumberFormat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3"/>
  <sheetViews>
    <sheetView tabSelected="1" topLeftCell="H1" workbookViewId="0">
      <selection activeCell="D8" sqref="D8"/>
    </sheetView>
  </sheetViews>
  <sheetFormatPr defaultColWidth="11" defaultRowHeight="14"/>
  <cols>
    <col min="1" max="2" width="15.7090909090909" style="2" customWidth="1"/>
    <col min="3" max="3" width="19.4545454545455" style="2" customWidth="1"/>
    <col min="4" max="8" width="15.7090909090909" style="2" customWidth="1"/>
    <col min="9" max="9" width="14.5454545454545" style="2" customWidth="1"/>
    <col min="10" max="10" width="13.9" style="2" customWidth="1"/>
    <col min="11" max="11" width="14.1090909090909" style="2" customWidth="1"/>
    <col min="12" max="12" width="14.6454545454545" style="2" customWidth="1"/>
    <col min="13" max="13" width="15.8181818181818" style="2" customWidth="1"/>
    <col min="14" max="14" width="15.1909090909091" style="2" customWidth="1"/>
    <col min="15" max="15" width="14.6454545454545" style="2" customWidth="1"/>
    <col min="16" max="16" width="14" style="2"/>
    <col min="17" max="17" width="18.8181818181818" style="2" customWidth="1"/>
    <col min="18" max="25" width="14" style="2"/>
    <col min="26" max="16384" width="11" style="2"/>
  </cols>
  <sheetData>
    <row r="1" ht="23" spans="1:1">
      <c r="A1" s="3" t="s">
        <v>0</v>
      </c>
    </row>
    <row r="2" s="1" customFormat="1" spans="1:1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16</v>
      </c>
      <c r="Q2" s="4" t="s">
        <v>17</v>
      </c>
    </row>
    <row r="3" s="2" customFormat="1" spans="1:17">
      <c r="A3" s="2" t="s">
        <v>18</v>
      </c>
      <c r="B3" s="2" t="s">
        <v>19</v>
      </c>
      <c r="C3" s="2" t="s">
        <v>20</v>
      </c>
      <c r="D3" s="2">
        <v>354.11833</v>
      </c>
      <c r="E3" s="2">
        <v>330.125</v>
      </c>
      <c r="F3" s="2" t="s">
        <v>21</v>
      </c>
      <c r="G3" s="2" t="s">
        <v>22</v>
      </c>
      <c r="H3" s="2" t="s">
        <v>23</v>
      </c>
      <c r="I3" s="5">
        <v>33137.64</v>
      </c>
      <c r="J3" s="5">
        <v>7312.68</v>
      </c>
      <c r="K3" s="5">
        <v>22003.92</v>
      </c>
      <c r="L3" s="2">
        <v>20818.08</v>
      </c>
      <c r="M3" s="5">
        <v>246080.1</v>
      </c>
      <c r="N3" s="5">
        <v>251617.68</v>
      </c>
      <c r="O3" s="5">
        <v>214264.94</v>
      </c>
      <c r="P3" s="2">
        <v>237320.91</v>
      </c>
      <c r="Q3" s="2">
        <f t="shared" ref="Q3:Q12" si="0">P3/L3</f>
        <v>11.3997501210486</v>
      </c>
    </row>
    <row r="4" spans="1:17">
      <c r="A4" s="2" t="s">
        <v>24</v>
      </c>
      <c r="B4" s="2" t="s">
        <v>19</v>
      </c>
      <c r="C4" s="2" t="s">
        <v>25</v>
      </c>
      <c r="D4" s="2">
        <v>389.1667</v>
      </c>
      <c r="E4" s="2">
        <v>419.375</v>
      </c>
      <c r="F4" s="2" t="s">
        <v>26</v>
      </c>
      <c r="G4" s="2" t="s">
        <v>27</v>
      </c>
      <c r="H4" s="2" t="s">
        <v>28</v>
      </c>
      <c r="I4" s="5">
        <v>26769.24</v>
      </c>
      <c r="J4" s="5">
        <v>19544.4</v>
      </c>
      <c r="K4" s="5">
        <v>16799.4</v>
      </c>
      <c r="L4" s="2">
        <v>21037.68</v>
      </c>
      <c r="M4" s="5">
        <v>145304.44</v>
      </c>
      <c r="N4" s="5">
        <v>193753.08</v>
      </c>
      <c r="O4" s="5">
        <v>155529.26</v>
      </c>
      <c r="P4" s="2">
        <v>164862.26</v>
      </c>
      <c r="Q4" s="2">
        <f t="shared" si="0"/>
        <v>7.83652284852702</v>
      </c>
    </row>
    <row r="5" spans="1:17">
      <c r="A5" s="2" t="s">
        <v>29</v>
      </c>
      <c r="B5" s="2" t="s">
        <v>19</v>
      </c>
      <c r="C5" s="2" t="s">
        <v>30</v>
      </c>
      <c r="D5" s="2">
        <v>240.09551</v>
      </c>
      <c r="E5" s="2">
        <v>444.463</v>
      </c>
      <c r="F5" s="2" t="s">
        <v>26</v>
      </c>
      <c r="G5" s="2" t="s">
        <v>31</v>
      </c>
      <c r="H5" s="2" t="s">
        <v>32</v>
      </c>
      <c r="I5" s="5">
        <v>22289.4</v>
      </c>
      <c r="J5" s="5">
        <v>29184.84</v>
      </c>
      <c r="K5" s="5">
        <v>21125.52</v>
      </c>
      <c r="L5" s="2">
        <v>24199.92</v>
      </c>
      <c r="M5" s="5">
        <v>197112.96</v>
      </c>
      <c r="N5" s="5">
        <v>140077.96</v>
      </c>
      <c r="O5" s="5">
        <v>150987.2</v>
      </c>
      <c r="P5" s="2">
        <v>162726.04</v>
      </c>
      <c r="Q5" s="2">
        <f t="shared" si="0"/>
        <v>6.72423875781408</v>
      </c>
    </row>
    <row r="6" spans="1:17">
      <c r="A6" s="2" t="s">
        <v>33</v>
      </c>
      <c r="B6" s="2" t="s">
        <v>19</v>
      </c>
      <c r="C6" s="2" t="s">
        <v>34</v>
      </c>
      <c r="D6" s="2">
        <v>156.07675</v>
      </c>
      <c r="E6" s="2">
        <v>443.7195</v>
      </c>
      <c r="F6" s="2" t="s">
        <v>35</v>
      </c>
      <c r="G6" s="2" t="s">
        <v>36</v>
      </c>
      <c r="H6" s="2" t="s">
        <v>37</v>
      </c>
      <c r="I6" s="5">
        <v>16799.4</v>
      </c>
      <c r="J6" s="5">
        <v>7180.92</v>
      </c>
      <c r="K6" s="5">
        <v>46511.28</v>
      </c>
      <c r="L6" s="2">
        <v>23497.2</v>
      </c>
      <c r="M6" s="5">
        <v>87294.66</v>
      </c>
      <c r="N6" s="5">
        <v>137630.64</v>
      </c>
      <c r="O6" s="5">
        <v>226356.36</v>
      </c>
      <c r="P6" s="2">
        <v>150427.22</v>
      </c>
      <c r="Q6" s="2">
        <f t="shared" si="0"/>
        <v>6.40192107995846</v>
      </c>
    </row>
    <row r="7" spans="1:17">
      <c r="A7" s="2" t="s">
        <v>38</v>
      </c>
      <c r="B7" s="2" t="s">
        <v>39</v>
      </c>
      <c r="C7" s="2" t="s">
        <v>40</v>
      </c>
      <c r="D7" s="2">
        <v>667.3353</v>
      </c>
      <c r="E7" s="2">
        <v>547.905</v>
      </c>
      <c r="F7" s="2" t="s">
        <v>35</v>
      </c>
      <c r="G7" s="2" t="s">
        <v>36</v>
      </c>
      <c r="H7" s="2" t="s">
        <v>37</v>
      </c>
      <c r="I7" s="5">
        <v>21279.24</v>
      </c>
      <c r="J7" s="5">
        <v>21432.96</v>
      </c>
      <c r="K7" s="5">
        <v>32083.56</v>
      </c>
      <c r="L7" s="2">
        <v>24931.92</v>
      </c>
      <c r="M7" s="5">
        <v>154367.82</v>
      </c>
      <c r="N7" s="5">
        <v>153310.08</v>
      </c>
      <c r="O7" s="5">
        <v>121204.56</v>
      </c>
      <c r="P7" s="2">
        <v>142960.82</v>
      </c>
      <c r="Q7" s="2">
        <f t="shared" si="0"/>
        <v>5.73404775885692</v>
      </c>
    </row>
    <row r="8" spans="1:17">
      <c r="A8" s="2" t="s">
        <v>41</v>
      </c>
      <c r="B8" s="2" t="s">
        <v>19</v>
      </c>
      <c r="C8" s="2" t="s">
        <v>42</v>
      </c>
      <c r="D8" s="2">
        <v>276.1555</v>
      </c>
      <c r="E8" s="2">
        <v>448.6</v>
      </c>
      <c r="F8" s="2" t="s">
        <v>35</v>
      </c>
      <c r="G8" s="2" t="s">
        <v>36</v>
      </c>
      <c r="H8" s="2" t="s">
        <v>37</v>
      </c>
      <c r="I8" s="5">
        <v>27274.32</v>
      </c>
      <c r="J8" s="5">
        <v>35772.84</v>
      </c>
      <c r="K8" s="5">
        <v>10870.2</v>
      </c>
      <c r="L8" s="2">
        <v>24639.12</v>
      </c>
      <c r="M8" s="5">
        <v>162663.82</v>
      </c>
      <c r="N8" s="5">
        <v>129749.44</v>
      </c>
      <c r="O8" s="5">
        <v>87232.44</v>
      </c>
      <c r="P8" s="2">
        <v>126548.57</v>
      </c>
      <c r="Q8" s="2">
        <f t="shared" si="0"/>
        <v>5.13608318803594</v>
      </c>
    </row>
    <row r="9" spans="1:17">
      <c r="A9" s="2" t="s">
        <v>43</v>
      </c>
      <c r="B9" s="2" t="s">
        <v>19</v>
      </c>
      <c r="C9" s="2" t="s">
        <v>44</v>
      </c>
      <c r="D9" s="2">
        <v>218.11355</v>
      </c>
      <c r="E9" s="2">
        <v>444.463</v>
      </c>
      <c r="F9" s="2" t="s">
        <v>35</v>
      </c>
      <c r="G9" s="2" t="s">
        <v>36</v>
      </c>
      <c r="H9" s="2" t="s">
        <v>37</v>
      </c>
      <c r="I9" s="5">
        <v>6983.28</v>
      </c>
      <c r="J9" s="5">
        <v>51057</v>
      </c>
      <c r="K9" s="5">
        <v>24507.36</v>
      </c>
      <c r="L9" s="2">
        <v>27515.88</v>
      </c>
      <c r="M9" s="5">
        <v>71864.1</v>
      </c>
      <c r="N9" s="5">
        <v>173904.9</v>
      </c>
      <c r="O9" s="5">
        <v>99427.56</v>
      </c>
      <c r="P9" s="2">
        <v>115065.52</v>
      </c>
      <c r="Q9" s="2">
        <f t="shared" si="0"/>
        <v>4.18178593597588</v>
      </c>
    </row>
    <row r="10" spans="1:17">
      <c r="A10" s="2" t="s">
        <v>45</v>
      </c>
      <c r="B10" s="2" t="s">
        <v>39</v>
      </c>
      <c r="C10" s="2" t="s">
        <v>46</v>
      </c>
      <c r="D10" s="2">
        <v>251.1664</v>
      </c>
      <c r="E10" s="2">
        <v>572.9325</v>
      </c>
      <c r="F10" s="2" t="s">
        <v>47</v>
      </c>
      <c r="G10" s="2" t="s">
        <v>48</v>
      </c>
      <c r="H10" s="2" t="s">
        <v>49</v>
      </c>
      <c r="I10" s="5">
        <v>10804.32</v>
      </c>
      <c r="J10" s="5">
        <v>17765.64</v>
      </c>
      <c r="K10" s="5">
        <v>23519.16</v>
      </c>
      <c r="L10" s="2">
        <v>17363.04</v>
      </c>
      <c r="M10" s="5">
        <v>39758.58</v>
      </c>
      <c r="N10" s="5">
        <v>112742.64</v>
      </c>
      <c r="O10" s="5">
        <v>64024.38</v>
      </c>
      <c r="P10" s="2">
        <v>72175.2</v>
      </c>
      <c r="Q10" s="2">
        <f t="shared" si="0"/>
        <v>4.15682967959528</v>
      </c>
    </row>
    <row r="11" spans="1:17">
      <c r="A11" s="2" t="s">
        <v>50</v>
      </c>
      <c r="B11" s="2" t="s">
        <v>19</v>
      </c>
      <c r="C11" s="2" t="s">
        <v>51</v>
      </c>
      <c r="D11" s="2">
        <v>517.3093</v>
      </c>
      <c r="E11" s="2">
        <v>457.47</v>
      </c>
      <c r="F11" s="2" t="s">
        <v>35</v>
      </c>
      <c r="G11" s="2" t="s">
        <v>36</v>
      </c>
      <c r="H11" s="2" t="s">
        <v>37</v>
      </c>
      <c r="I11" s="5">
        <v>18600.12</v>
      </c>
      <c r="J11" s="5">
        <v>37024.56</v>
      </c>
      <c r="K11" s="5">
        <v>22245.48</v>
      </c>
      <c r="L11" s="2">
        <v>25956.72</v>
      </c>
      <c r="M11" s="5">
        <v>104571.08</v>
      </c>
      <c r="N11" s="5">
        <v>100858.62</v>
      </c>
      <c r="O11" s="5">
        <v>26215.36</v>
      </c>
      <c r="P11" s="2">
        <v>77215.02</v>
      </c>
      <c r="Q11" s="2">
        <f t="shared" si="0"/>
        <v>2.97476029328821</v>
      </c>
    </row>
    <row r="12" spans="1:17">
      <c r="A12" s="2" t="s">
        <v>52</v>
      </c>
      <c r="B12" s="2" t="s">
        <v>53</v>
      </c>
      <c r="C12" s="2" t="s">
        <v>54</v>
      </c>
      <c r="D12" s="2">
        <v>196.09681</v>
      </c>
      <c r="E12" s="2">
        <v>45.8616</v>
      </c>
      <c r="F12" s="2" t="s">
        <v>35</v>
      </c>
      <c r="G12" s="2" t="s">
        <v>36</v>
      </c>
      <c r="H12" s="2" t="s">
        <v>37</v>
      </c>
      <c r="I12" s="5">
        <v>36453.6</v>
      </c>
      <c r="J12" s="5">
        <v>18446.4</v>
      </c>
      <c r="K12" s="5">
        <v>14361.84</v>
      </c>
      <c r="L12" s="2">
        <v>23087.28</v>
      </c>
      <c r="M12" s="5">
        <v>32043.3</v>
      </c>
      <c r="N12" s="5">
        <v>58735.68</v>
      </c>
      <c r="O12" s="5">
        <v>59606.76</v>
      </c>
      <c r="P12" s="2">
        <v>50128.58</v>
      </c>
      <c r="Q12" s="2">
        <f t="shared" si="0"/>
        <v>2.17126400338195</v>
      </c>
    </row>
    <row r="13" spans="1:17">
      <c r="A13" s="2" t="s">
        <v>55</v>
      </c>
      <c r="B13" s="2" t="s">
        <v>19</v>
      </c>
      <c r="C13" s="2" t="s">
        <v>56</v>
      </c>
      <c r="D13" s="2">
        <v>194.06724</v>
      </c>
      <c r="E13" s="2">
        <v>177.254</v>
      </c>
      <c r="F13" s="2" t="s">
        <v>26</v>
      </c>
      <c r="G13" s="2" t="s">
        <v>57</v>
      </c>
      <c r="H13" s="2" t="s">
        <v>58</v>
      </c>
      <c r="I13" s="2">
        <v>9758.69</v>
      </c>
      <c r="J13" s="2">
        <v>2193.14</v>
      </c>
      <c r="K13" s="2">
        <v>655631.12</v>
      </c>
      <c r="L13" s="2">
        <v>222527.65</v>
      </c>
      <c r="M13" s="2">
        <v>676594.38</v>
      </c>
      <c r="N13" s="2">
        <v>298976.1</v>
      </c>
      <c r="O13" s="2">
        <v>229768.2</v>
      </c>
      <c r="P13" s="2">
        <v>401779.56</v>
      </c>
      <c r="Q13" s="2">
        <f t="shared" ref="Q13:Q33" si="1">P13/L13</f>
        <v>1.80552645929618</v>
      </c>
    </row>
    <row r="14" spans="1:17">
      <c r="A14" s="2" t="s">
        <v>59</v>
      </c>
      <c r="B14" s="2" t="s">
        <v>53</v>
      </c>
      <c r="C14" s="2" t="s">
        <v>60</v>
      </c>
      <c r="D14" s="2">
        <v>385.12901</v>
      </c>
      <c r="E14" s="2">
        <v>26.5178</v>
      </c>
      <c r="F14" s="2" t="s">
        <v>21</v>
      </c>
      <c r="G14" s="2" t="s">
        <v>61</v>
      </c>
      <c r="H14" s="2" t="s">
        <v>62</v>
      </c>
      <c r="I14" s="2">
        <v>197.23</v>
      </c>
      <c r="J14" s="2">
        <v>19288.61</v>
      </c>
      <c r="K14" s="2">
        <v>389558.82</v>
      </c>
      <c r="L14" s="2">
        <v>136348.22</v>
      </c>
      <c r="M14" s="2">
        <v>147298</v>
      </c>
      <c r="N14" s="2">
        <v>381266.89</v>
      </c>
      <c r="O14" s="2">
        <v>149231.65</v>
      </c>
      <c r="P14" s="2">
        <v>225932.18</v>
      </c>
      <c r="Q14" s="2">
        <f t="shared" si="1"/>
        <v>1.65702331867625</v>
      </c>
    </row>
    <row r="15" spans="1:17">
      <c r="A15" s="2" t="s">
        <v>63</v>
      </c>
      <c r="B15" s="2" t="s">
        <v>64</v>
      </c>
      <c r="C15" s="2" t="s">
        <v>65</v>
      </c>
      <c r="D15" s="2">
        <v>336.08756</v>
      </c>
      <c r="E15" s="2">
        <v>429.359</v>
      </c>
      <c r="F15" s="2" t="s">
        <v>66</v>
      </c>
      <c r="G15" s="2" t="s">
        <v>67</v>
      </c>
      <c r="H15" s="2" t="s">
        <v>68</v>
      </c>
      <c r="I15" s="2">
        <v>16527.46</v>
      </c>
      <c r="J15" s="2">
        <v>8038.89</v>
      </c>
      <c r="K15" s="2">
        <v>1227133.95</v>
      </c>
      <c r="L15" s="2">
        <v>417233.43</v>
      </c>
      <c r="M15" s="2">
        <v>665311.16</v>
      </c>
      <c r="N15" s="2">
        <v>548622.82</v>
      </c>
      <c r="O15" s="2">
        <v>500401.28</v>
      </c>
      <c r="P15" s="2">
        <v>571445.09</v>
      </c>
      <c r="Q15" s="2">
        <f t="shared" si="1"/>
        <v>1.36960523513181</v>
      </c>
    </row>
    <row r="16" spans="1:17">
      <c r="A16" s="2" t="s">
        <v>69</v>
      </c>
      <c r="B16" s="2" t="s">
        <v>70</v>
      </c>
      <c r="C16" s="2" t="s">
        <v>71</v>
      </c>
      <c r="D16" s="2">
        <v>206.10249</v>
      </c>
      <c r="E16" s="2">
        <v>252.768</v>
      </c>
      <c r="F16" s="2" t="s">
        <v>66</v>
      </c>
      <c r="G16" s="2" t="s">
        <v>67</v>
      </c>
      <c r="H16" s="2" t="s">
        <v>72</v>
      </c>
      <c r="I16" s="2">
        <v>34924.6</v>
      </c>
      <c r="J16" s="2">
        <v>20440.4</v>
      </c>
      <c r="K16" s="2">
        <v>1921279.17</v>
      </c>
      <c r="L16" s="2">
        <v>658881.39</v>
      </c>
      <c r="M16" s="2">
        <v>126201.13</v>
      </c>
      <c r="N16" s="2">
        <v>1205593.35</v>
      </c>
      <c r="O16" s="2">
        <v>1325529.28</v>
      </c>
      <c r="P16" s="2">
        <v>885774.59</v>
      </c>
      <c r="Q16" s="2">
        <f t="shared" si="1"/>
        <v>1.34436122106894</v>
      </c>
    </row>
    <row r="17" spans="1:17">
      <c r="A17" s="2" t="s">
        <v>73</v>
      </c>
      <c r="B17" s="2" t="s">
        <v>19</v>
      </c>
      <c r="C17" s="2" t="s">
        <v>74</v>
      </c>
      <c r="D17" s="2">
        <v>627.53437</v>
      </c>
      <c r="E17" s="2">
        <v>146.748</v>
      </c>
      <c r="I17" s="2">
        <v>8062.56</v>
      </c>
      <c r="J17" s="2">
        <v>5624.86</v>
      </c>
      <c r="K17" s="2">
        <v>538376.92</v>
      </c>
      <c r="L17" s="2">
        <v>184021.44</v>
      </c>
      <c r="M17" s="2">
        <v>139713.89</v>
      </c>
      <c r="N17" s="2">
        <v>203232.68</v>
      </c>
      <c r="O17" s="2">
        <v>324819.69</v>
      </c>
      <c r="P17" s="2">
        <v>222588.75</v>
      </c>
      <c r="Q17" s="2">
        <f t="shared" si="1"/>
        <v>1.20958052496492</v>
      </c>
    </row>
    <row r="18" spans="1:17">
      <c r="A18" s="2" t="s">
        <v>75</v>
      </c>
      <c r="B18" s="2" t="s">
        <v>76</v>
      </c>
      <c r="C18" s="2" t="s">
        <v>77</v>
      </c>
      <c r="D18" s="2">
        <v>309.13781</v>
      </c>
      <c r="E18" s="2">
        <v>53.9216</v>
      </c>
      <c r="F18" s="2" t="s">
        <v>47</v>
      </c>
      <c r="G18" s="2" t="s">
        <v>78</v>
      </c>
      <c r="H18" s="2" t="s">
        <v>79</v>
      </c>
      <c r="I18" s="2">
        <v>124669.87</v>
      </c>
      <c r="J18" s="2">
        <v>14002.98</v>
      </c>
      <c r="K18" s="2">
        <v>2834841.15</v>
      </c>
      <c r="L18" s="2">
        <v>991171.33</v>
      </c>
      <c r="M18" s="2">
        <v>910803.86</v>
      </c>
      <c r="N18" s="2">
        <v>1601877.02</v>
      </c>
      <c r="O18" s="2">
        <v>621776.14</v>
      </c>
      <c r="P18" s="2">
        <v>1044819.01</v>
      </c>
      <c r="Q18" s="2">
        <f t="shared" si="1"/>
        <v>1.05412553650033</v>
      </c>
    </row>
    <row r="19" spans="1:17">
      <c r="A19" s="2" t="s">
        <v>80</v>
      </c>
      <c r="B19" s="2" t="s">
        <v>53</v>
      </c>
      <c r="C19" s="2" t="s">
        <v>81</v>
      </c>
      <c r="D19" s="2">
        <v>360.14654</v>
      </c>
      <c r="E19" s="2">
        <v>420.3425</v>
      </c>
      <c r="F19" s="2" t="s">
        <v>82</v>
      </c>
      <c r="G19" s="2" t="s">
        <v>83</v>
      </c>
      <c r="H19" s="2" t="s">
        <v>84</v>
      </c>
      <c r="I19" s="2">
        <v>16882.46</v>
      </c>
      <c r="J19" s="2">
        <v>2461.37</v>
      </c>
      <c r="K19" s="2">
        <v>792166.05</v>
      </c>
      <c r="L19" s="2">
        <v>270503.29</v>
      </c>
      <c r="M19" s="2">
        <v>380457.72</v>
      </c>
      <c r="N19" s="2">
        <v>213239.14</v>
      </c>
      <c r="O19" s="2">
        <v>236381.64</v>
      </c>
      <c r="P19" s="2">
        <v>276692.83</v>
      </c>
      <c r="Q19" s="2">
        <f t="shared" si="1"/>
        <v>1.02288157012804</v>
      </c>
    </row>
    <row r="20" spans="1:17">
      <c r="A20" s="2" t="s">
        <v>85</v>
      </c>
      <c r="B20" s="2" t="s">
        <v>86</v>
      </c>
      <c r="C20" s="2" t="s">
        <v>87</v>
      </c>
      <c r="D20" s="2">
        <v>465.16899</v>
      </c>
      <c r="E20" s="2">
        <v>302.877</v>
      </c>
      <c r="F20" s="2" t="s">
        <v>82</v>
      </c>
      <c r="G20" s="2" t="s">
        <v>83</v>
      </c>
      <c r="H20" s="2" t="s">
        <v>84</v>
      </c>
      <c r="I20" s="2">
        <v>58354.93</v>
      </c>
      <c r="J20" s="2">
        <v>6713.54</v>
      </c>
      <c r="K20" s="2">
        <v>1669359.73</v>
      </c>
      <c r="L20" s="2">
        <v>578142.74</v>
      </c>
      <c r="M20" s="2">
        <v>90353.04</v>
      </c>
      <c r="N20" s="2">
        <v>746049.4</v>
      </c>
      <c r="O20" s="2">
        <v>741959.24</v>
      </c>
      <c r="P20" s="2">
        <v>526120.56</v>
      </c>
      <c r="Q20" s="2">
        <f t="shared" si="1"/>
        <v>0.910018449768997</v>
      </c>
    </row>
    <row r="21" spans="1:17">
      <c r="A21" s="2" t="s">
        <v>88</v>
      </c>
      <c r="B21" s="2" t="s">
        <v>19</v>
      </c>
      <c r="C21" s="2" t="s">
        <v>89</v>
      </c>
      <c r="D21" s="2">
        <v>120.08081</v>
      </c>
      <c r="E21" s="2">
        <v>330.6325</v>
      </c>
      <c r="F21" s="2" t="s">
        <v>35</v>
      </c>
      <c r="G21" s="2" t="s">
        <v>36</v>
      </c>
      <c r="H21" s="2" t="s">
        <v>37</v>
      </c>
      <c r="I21" s="2">
        <v>322944.1</v>
      </c>
      <c r="J21" s="2">
        <v>64169.13</v>
      </c>
      <c r="K21" s="2">
        <v>7025769.84</v>
      </c>
      <c r="L21" s="2">
        <v>2470961.02</v>
      </c>
      <c r="M21" s="2">
        <v>4405974.95</v>
      </c>
      <c r="N21" s="2">
        <v>1442501.94</v>
      </c>
      <c r="O21" s="2">
        <v>776180.37</v>
      </c>
      <c r="P21" s="2">
        <v>2208219.08</v>
      </c>
      <c r="Q21" s="2">
        <f t="shared" si="1"/>
        <v>0.893668116221437</v>
      </c>
    </row>
    <row r="22" spans="1:17">
      <c r="A22" s="2" t="s">
        <v>90</v>
      </c>
      <c r="B22" s="2" t="s">
        <v>91</v>
      </c>
      <c r="C22" s="2" t="s">
        <v>92</v>
      </c>
      <c r="D22" s="2">
        <v>158.08112</v>
      </c>
      <c r="E22" s="2">
        <v>77.6447</v>
      </c>
      <c r="F22" s="2" t="s">
        <v>35</v>
      </c>
      <c r="G22" s="2" t="s">
        <v>36</v>
      </c>
      <c r="H22" s="2" t="s">
        <v>37</v>
      </c>
      <c r="I22" s="2">
        <v>6090.31</v>
      </c>
      <c r="J22" s="2">
        <v>4646.62</v>
      </c>
      <c r="K22" s="2">
        <v>316838.02</v>
      </c>
      <c r="L22" s="2">
        <v>109191.65</v>
      </c>
      <c r="M22" s="2">
        <v>37520.16</v>
      </c>
      <c r="N22" s="2">
        <v>128598.33</v>
      </c>
      <c r="O22" s="2">
        <v>72426</v>
      </c>
      <c r="P22" s="2">
        <v>79514.83</v>
      </c>
      <c r="Q22" s="2">
        <f t="shared" si="1"/>
        <v>0.728213466872238</v>
      </c>
    </row>
    <row r="23" spans="1:17">
      <c r="A23" s="2" t="s">
        <v>93</v>
      </c>
      <c r="B23" s="2" t="s">
        <v>39</v>
      </c>
      <c r="C23" s="2" t="s">
        <v>94</v>
      </c>
      <c r="D23" s="2">
        <v>545.17455</v>
      </c>
      <c r="E23" s="2">
        <v>49.6931</v>
      </c>
      <c r="I23" s="2">
        <v>1388.46</v>
      </c>
      <c r="J23" s="2">
        <v>276.12</v>
      </c>
      <c r="K23" s="2">
        <v>38884.88</v>
      </c>
      <c r="L23" s="2">
        <v>13516.49</v>
      </c>
      <c r="M23" s="2">
        <v>3416.46</v>
      </c>
      <c r="N23" s="2">
        <v>14996.41</v>
      </c>
      <c r="O23" s="2">
        <v>8086.27</v>
      </c>
      <c r="P23" s="2">
        <v>8833.05</v>
      </c>
      <c r="Q23" s="2">
        <f t="shared" si="1"/>
        <v>0.653501759702408</v>
      </c>
    </row>
    <row r="24" spans="1:17">
      <c r="A24" s="2" t="s">
        <v>95</v>
      </c>
      <c r="B24" s="2" t="s">
        <v>96</v>
      </c>
      <c r="C24" s="2" t="s">
        <v>97</v>
      </c>
      <c r="D24" s="2">
        <v>309.12675</v>
      </c>
      <c r="E24" s="2">
        <v>230.968</v>
      </c>
      <c r="F24" s="2" t="s">
        <v>47</v>
      </c>
      <c r="G24" s="2" t="s">
        <v>98</v>
      </c>
      <c r="H24" s="2" t="s">
        <v>99</v>
      </c>
      <c r="I24" s="2">
        <v>19162.38</v>
      </c>
      <c r="J24" s="2">
        <v>2587.59</v>
      </c>
      <c r="K24" s="2">
        <v>1135487.44</v>
      </c>
      <c r="L24" s="2">
        <v>385745.8</v>
      </c>
      <c r="M24" s="2">
        <v>141430.61</v>
      </c>
      <c r="N24" s="2">
        <v>165844.71</v>
      </c>
      <c r="O24" s="2">
        <v>173953.38</v>
      </c>
      <c r="P24" s="2">
        <v>160409.57</v>
      </c>
      <c r="Q24" s="2">
        <f t="shared" si="1"/>
        <v>0.415842687075271</v>
      </c>
    </row>
    <row r="25" spans="1:17">
      <c r="A25" s="2" t="s">
        <v>100</v>
      </c>
      <c r="B25" s="2" t="s">
        <v>19</v>
      </c>
      <c r="C25" s="2" t="s">
        <v>101</v>
      </c>
      <c r="D25" s="2">
        <v>192.13809</v>
      </c>
      <c r="E25" s="2">
        <v>226.622</v>
      </c>
      <c r="F25" s="2" t="s">
        <v>66</v>
      </c>
      <c r="G25" s="2" t="s">
        <v>67</v>
      </c>
      <c r="H25" s="2" t="s">
        <v>102</v>
      </c>
      <c r="I25" s="2">
        <v>117735.44</v>
      </c>
      <c r="J25" s="2">
        <v>7123.77</v>
      </c>
      <c r="K25" s="2">
        <v>5127621.22</v>
      </c>
      <c r="L25" s="2">
        <v>1750826.81</v>
      </c>
      <c r="M25" s="2">
        <v>661745.93</v>
      </c>
      <c r="N25" s="2">
        <v>554537.39</v>
      </c>
      <c r="O25" s="2">
        <v>718326.85</v>
      </c>
      <c r="P25" s="2">
        <v>644870.06</v>
      </c>
      <c r="Q25" s="2">
        <f t="shared" si="1"/>
        <v>0.368323158131215</v>
      </c>
    </row>
    <row r="26" spans="1:17">
      <c r="A26" s="2" t="s">
        <v>103</v>
      </c>
      <c r="B26" s="2" t="s">
        <v>19</v>
      </c>
      <c r="C26" s="2" t="s">
        <v>104</v>
      </c>
      <c r="D26" s="2">
        <v>288.10534</v>
      </c>
      <c r="E26" s="2">
        <v>213.1735</v>
      </c>
      <c r="F26" s="2" t="s">
        <v>26</v>
      </c>
      <c r="G26" s="2" t="s">
        <v>105</v>
      </c>
      <c r="H26" s="2" t="s">
        <v>106</v>
      </c>
      <c r="I26" s="2">
        <v>388407.03</v>
      </c>
      <c r="J26" s="2">
        <v>10287.26</v>
      </c>
      <c r="K26" s="2">
        <v>10483415.99</v>
      </c>
      <c r="L26" s="2">
        <v>3627370.09</v>
      </c>
      <c r="M26" s="2">
        <v>841678.08</v>
      </c>
      <c r="N26" s="2">
        <v>1361281.13</v>
      </c>
      <c r="O26" s="2">
        <v>1657370.67</v>
      </c>
      <c r="P26" s="2">
        <v>1286776.63</v>
      </c>
      <c r="Q26" s="2">
        <f t="shared" si="1"/>
        <v>0.354740927469025</v>
      </c>
    </row>
    <row r="27" spans="1:17">
      <c r="A27" s="2" t="s">
        <v>107</v>
      </c>
      <c r="B27" s="2" t="s">
        <v>91</v>
      </c>
      <c r="C27" s="2" t="s">
        <v>108</v>
      </c>
      <c r="D27" s="2">
        <v>104.07049</v>
      </c>
      <c r="E27" s="2">
        <v>50.166</v>
      </c>
      <c r="I27" s="2">
        <v>2412613.98</v>
      </c>
      <c r="J27" s="2">
        <v>53408.53</v>
      </c>
      <c r="K27" s="2">
        <v>157049991.39</v>
      </c>
      <c r="L27" s="2">
        <v>53172004.63</v>
      </c>
      <c r="M27" s="2">
        <v>11522954.77</v>
      </c>
      <c r="N27" s="2">
        <v>9619157.03</v>
      </c>
      <c r="O27" s="2">
        <v>12152506.61</v>
      </c>
      <c r="P27" s="2">
        <v>11098206.14</v>
      </c>
      <c r="Q27" s="2">
        <f t="shared" si="1"/>
        <v>0.20872273327341</v>
      </c>
    </row>
    <row r="28" spans="1:17">
      <c r="A28" s="2" t="s">
        <v>109</v>
      </c>
      <c r="B28" s="2" t="s">
        <v>19</v>
      </c>
      <c r="C28" s="2" t="s">
        <v>110</v>
      </c>
      <c r="D28" s="2">
        <v>362.15111</v>
      </c>
      <c r="E28" s="2">
        <v>159.261</v>
      </c>
      <c r="F28" s="2" t="s">
        <v>26</v>
      </c>
      <c r="G28" s="2" t="s">
        <v>111</v>
      </c>
      <c r="H28" s="2" t="s">
        <v>112</v>
      </c>
      <c r="I28" s="2">
        <v>331172.33</v>
      </c>
      <c r="J28" s="2">
        <v>9821.81</v>
      </c>
      <c r="K28" s="2">
        <v>16791286.83</v>
      </c>
      <c r="L28" s="2">
        <v>5710760.32</v>
      </c>
      <c r="M28" s="2">
        <v>653458.72</v>
      </c>
      <c r="N28" s="2">
        <v>1575148.15</v>
      </c>
      <c r="O28" s="2">
        <v>1099420.15</v>
      </c>
      <c r="P28" s="2">
        <v>1109342.34</v>
      </c>
      <c r="Q28" s="2">
        <f t="shared" si="1"/>
        <v>0.194254753804831</v>
      </c>
    </row>
    <row r="29" spans="1:17">
      <c r="A29" s="2" t="s">
        <v>113</v>
      </c>
      <c r="B29" s="2" t="s">
        <v>19</v>
      </c>
      <c r="C29" s="2" t="s">
        <v>114</v>
      </c>
      <c r="D29" s="2">
        <v>112.05055</v>
      </c>
      <c r="E29" s="2">
        <v>258.33</v>
      </c>
      <c r="F29" s="2" t="s">
        <v>26</v>
      </c>
      <c r="G29" s="2" t="s">
        <v>115</v>
      </c>
      <c r="H29" s="2" t="s">
        <v>116</v>
      </c>
      <c r="I29" s="2">
        <v>686698.01</v>
      </c>
      <c r="J29" s="2">
        <v>20464.07</v>
      </c>
      <c r="K29" s="2">
        <v>45299324.34</v>
      </c>
      <c r="L29" s="2">
        <v>15335495.47</v>
      </c>
      <c r="M29" s="2">
        <v>1397696.03</v>
      </c>
      <c r="N29" s="2">
        <v>1528717.73</v>
      </c>
      <c r="O29" s="2">
        <v>1799419.7</v>
      </c>
      <c r="P29" s="2">
        <v>1575277.82</v>
      </c>
      <c r="Q29" s="2">
        <f t="shared" si="1"/>
        <v>0.102721025419859</v>
      </c>
    </row>
    <row r="30" spans="1:17">
      <c r="A30" s="2" t="s">
        <v>117</v>
      </c>
      <c r="B30" s="2" t="s">
        <v>39</v>
      </c>
      <c r="C30" s="2" t="s">
        <v>118</v>
      </c>
      <c r="D30" s="2">
        <v>250.07987</v>
      </c>
      <c r="E30" s="2">
        <v>259.6805</v>
      </c>
      <c r="F30" s="2" t="s">
        <v>119</v>
      </c>
      <c r="G30" s="2" t="s">
        <v>120</v>
      </c>
      <c r="H30" s="2" t="s">
        <v>121</v>
      </c>
      <c r="I30" s="2">
        <v>39934.12</v>
      </c>
      <c r="J30" s="2">
        <v>1719.8</v>
      </c>
      <c r="K30" s="2">
        <v>3720247.29</v>
      </c>
      <c r="L30" s="2">
        <v>1253967.07</v>
      </c>
      <c r="M30" s="2">
        <v>127541.66</v>
      </c>
      <c r="N30" s="2">
        <v>150672.42</v>
      </c>
      <c r="O30" s="2">
        <v>42278.5</v>
      </c>
      <c r="P30" s="2">
        <v>106830.86</v>
      </c>
      <c r="Q30" s="2">
        <f t="shared" si="1"/>
        <v>0.0851943105651092</v>
      </c>
    </row>
    <row r="31" spans="1:17">
      <c r="A31" s="2" t="s">
        <v>122</v>
      </c>
      <c r="B31" s="2" t="s">
        <v>19</v>
      </c>
      <c r="C31" s="2" t="s">
        <v>123</v>
      </c>
      <c r="D31" s="2">
        <v>230.1863</v>
      </c>
      <c r="E31" s="2">
        <v>405.548</v>
      </c>
      <c r="F31" s="2" t="s">
        <v>26</v>
      </c>
      <c r="G31" s="2" t="s">
        <v>124</v>
      </c>
      <c r="H31" s="2" t="s">
        <v>125</v>
      </c>
      <c r="I31" s="2">
        <v>171735.64</v>
      </c>
      <c r="J31" s="2">
        <v>5033.18</v>
      </c>
      <c r="K31" s="2">
        <v>13082620.59</v>
      </c>
      <c r="L31" s="2">
        <v>4419796.47</v>
      </c>
      <c r="M31" s="2">
        <v>328718.41</v>
      </c>
      <c r="N31" s="2">
        <v>221230.36</v>
      </c>
      <c r="O31" s="2">
        <v>370979.44</v>
      </c>
      <c r="P31" s="2">
        <v>306976.07</v>
      </c>
      <c r="Q31" s="2">
        <f t="shared" si="1"/>
        <v>0.0694547977680972</v>
      </c>
    </row>
    <row r="32" spans="1:17">
      <c r="A32" s="2" t="s">
        <v>126</v>
      </c>
      <c r="B32" s="2" t="s">
        <v>19</v>
      </c>
      <c r="C32" s="2" t="s">
        <v>127</v>
      </c>
      <c r="D32" s="2">
        <v>189.12334</v>
      </c>
      <c r="E32" s="2">
        <v>431.785</v>
      </c>
      <c r="F32" s="2" t="s">
        <v>35</v>
      </c>
      <c r="G32" s="2" t="s">
        <v>36</v>
      </c>
      <c r="H32" s="2" t="s">
        <v>37</v>
      </c>
      <c r="I32" s="2">
        <v>426234.78</v>
      </c>
      <c r="J32" s="2">
        <v>5971.97</v>
      </c>
      <c r="K32" s="2">
        <v>30025360.44</v>
      </c>
      <c r="L32" s="2">
        <v>10152522.4</v>
      </c>
      <c r="M32" s="2">
        <v>385369.91</v>
      </c>
      <c r="N32" s="2">
        <v>407161.5</v>
      </c>
      <c r="O32" s="2">
        <v>417000.23</v>
      </c>
      <c r="P32" s="2">
        <v>403177.21</v>
      </c>
      <c r="Q32" s="2">
        <f t="shared" si="1"/>
        <v>0.0397120236838877</v>
      </c>
    </row>
    <row r="33" spans="1:17">
      <c r="A33" s="2" t="s">
        <v>128</v>
      </c>
      <c r="B33" s="2" t="s">
        <v>19</v>
      </c>
      <c r="C33" s="2" t="s">
        <v>129</v>
      </c>
      <c r="D33" s="2">
        <v>362.15097</v>
      </c>
      <c r="E33" s="2">
        <v>127.009</v>
      </c>
      <c r="F33" s="2" t="s">
        <v>26</v>
      </c>
      <c r="G33" s="2" t="s">
        <v>111</v>
      </c>
      <c r="H33" s="2" t="s">
        <v>112</v>
      </c>
      <c r="I33" s="2">
        <v>2205795.96</v>
      </c>
      <c r="J33" s="2">
        <v>6532.09</v>
      </c>
      <c r="K33" s="2">
        <v>106529860.96</v>
      </c>
      <c r="L33" s="2">
        <v>36247396.33</v>
      </c>
      <c r="M33" s="2">
        <v>254033.94</v>
      </c>
      <c r="N33" s="2">
        <v>478505.77</v>
      </c>
      <c r="O33" s="2">
        <v>356218.67</v>
      </c>
      <c r="P33" s="2">
        <v>362919.46</v>
      </c>
      <c r="Q33" s="2">
        <f t="shared" si="1"/>
        <v>0.0100122904469039</v>
      </c>
    </row>
  </sheetData>
  <sortState ref="A13:Z41">
    <sortCondition ref="Q13:Q41" descending="1"/>
  </sortState>
  <conditionalFormatting sqref="C$1:C$1048576">
    <cfRule type="duplicateValues" dxfId="0" priority="1"/>
  </conditionalFormatting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OX40L vs. PBS  YAP IP_MS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xtwu</dc:creator>
  <cp:lastModifiedBy>15154730996</cp:lastModifiedBy>
  <dcterms:created xsi:type="dcterms:W3CDTF">2023-02-16T14:46:00Z</dcterms:created>
  <dcterms:modified xsi:type="dcterms:W3CDTF">2024-04-20T07:51:09Z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EBEAFBDA589C45B4865DBF0996B4E5E6_12</vt:lpwstr>
  </property>
  <property fmtid="{D5CDD505-2E9C-101B-9397-08002B2CF9AE}" pid="3" name="KSOProductBuildVer">
    <vt:lpwstr>2052-12.1.0.16729</vt:lpwstr>
  </property>
</Properties>
</file>